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I:\Dipartimenti\D0008\C0027_Acquisti_Aziendali\Personali\letizia_belli\2024\GARE\ECOTOMOGRAFI_Parma\APERTURA\ECONOMICA\LOTTO 1\9. SAMSUNG\"/>
    </mc:Choice>
  </mc:AlternateContent>
  <xr:revisionPtr revIDLastSave="0" documentId="8_{5B1C0531-26D2-46C4-9541-1A6B4B13D895}" xr6:coauthVersionLast="47" xr6:coauthVersionMax="47" xr10:uidLastSave="{00000000-0000-0000-0000-000000000000}"/>
  <bookViews>
    <workbookView xWindow="-108" yWindow="-108" windowWidth="23256" windowHeight="12576" xr2:uid="{EC1DC28D-47B0-4861-8063-92F080E14F08}"/>
  </bookViews>
  <sheets>
    <sheet name="Lotto 1" sheetId="1" r:id="rId1"/>
  </sheets>
  <definedNames>
    <definedName name="Excel_BuiltIn_Print_Titles" localSheetId="0">'Lotto 1'!$3:$13</definedName>
    <definedName name="_xlnm.Print_Titles" localSheetId="0">'Lotto 1'!$3:$13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1" l="1"/>
  <c r="K22" i="1"/>
  <c r="K9" i="1"/>
  <c r="K10" i="1" s="1"/>
</calcChain>
</file>

<file path=xl/sharedStrings.xml><?xml version="1.0" encoding="utf-8"?>
<sst xmlns="http://schemas.openxmlformats.org/spreadsheetml/2006/main" count="114" uniqueCount="75">
  <si>
    <t>All. 5 Offerta economica di dettaglio</t>
  </si>
  <si>
    <t>LOTTO 1: Ecotomografi per Ginecologia e Ostetricia – fascia media</t>
  </si>
  <si>
    <t>Lotto</t>
  </si>
  <si>
    <t>Rif.</t>
  </si>
  <si>
    <t>DESCRIZIONE</t>
  </si>
  <si>
    <t>U.M.</t>
  </si>
  <si>
    <t>Quantità   Az USL della Romagna</t>
  </si>
  <si>
    <t xml:space="preserve">nome commerciale </t>
  </si>
  <si>
    <t>Descrizione</t>
  </si>
  <si>
    <t xml:space="preserve">cod. </t>
  </si>
  <si>
    <t xml:space="preserve">CND </t>
  </si>
  <si>
    <t xml:space="preserve">REP </t>
  </si>
  <si>
    <t>Costo unitario al netto dell'IVA</t>
  </si>
  <si>
    <t>iva</t>
  </si>
  <si>
    <t>CONFIGURAZIONE DI BASE</t>
  </si>
  <si>
    <t>a</t>
  </si>
  <si>
    <t>Ecotomografo</t>
  </si>
  <si>
    <t>n.</t>
  </si>
  <si>
    <t>Ecotomografo Samsung V6</t>
  </si>
  <si>
    <t>b</t>
  </si>
  <si>
    <t>Sonda convex multifrequenza</t>
  </si>
  <si>
    <t>Sonda CA1-7SD</t>
  </si>
  <si>
    <t>Sonda Multifrequenza con tecnologia S-Vue per applicazioni addominali, ostetrico-ginecologiche, contrasti. Frequenze variabili da 1 a 7 MHz, raggio 56,8 mm, 192 elementi.</t>
  </si>
  <si>
    <t>USP-CF17F6A/WR</t>
  </si>
  <si>
    <t>Z1104018001</t>
  </si>
  <si>
    <t xml:space="preserve">209762/R </t>
  </si>
  <si>
    <t>c</t>
  </si>
  <si>
    <t>Sonda endocavitaria multifrequenza</t>
  </si>
  <si>
    <t>Sonda EA2-11AV</t>
  </si>
  <si>
    <t>Sonda end-fire per applicazioni ostetrico-ginecologiche ed urologiche. Frequenze variabili  da 2 a 11 MHz, raggio 10 mm, 192 elementi.</t>
  </si>
  <si>
    <t>USP-EN2BF1B/WR</t>
  </si>
  <si>
    <t>209765/R</t>
  </si>
  <si>
    <t>IMPORTO OFFERTO PER CONFIGURAZIONE DI BASE</t>
  </si>
  <si>
    <t>IMPORTO OFFERTO PER QUANITA' RICHIESTE</t>
  </si>
  <si>
    <t>VALORE A BASE D'ASTA IVA ESCLUSA</t>
  </si>
  <si>
    <t>ULTERIORI ACCESSORI</t>
  </si>
  <si>
    <t>d</t>
  </si>
  <si>
    <t>Pacchetti software aggiuntivi rispetto alla configurazione di base</t>
  </si>
  <si>
    <t>Opz</t>
  </si>
  <si>
    <t xml:space="preserve"> Routine 4D Pkg</t>
  </si>
  <si>
    <t>USO-UV6R400/WR</t>
  </si>
  <si>
    <t>Z1104018099</t>
  </si>
  <si>
    <t>209759/R</t>
  </si>
  <si>
    <t>e</t>
  </si>
  <si>
    <t xml:space="preserve"> Visualization Package</t>
  </si>
  <si>
    <t>Pacchetto S/W per 3D (include Crystal Vue + Realistic Vue)</t>
  </si>
  <si>
    <t>USO-UV6CR00/WR</t>
  </si>
  <si>
    <t>f</t>
  </si>
  <si>
    <t>Sonda endocavitaria volumetrica multifrequenza</t>
  </si>
  <si>
    <t>n</t>
  </si>
  <si>
    <t>Sonda  EV2-10A</t>
  </si>
  <si>
    <t xml:space="preserve">Sonda 3D Endocavitaria Multifrequenza per applicazioni ginecologiche, ostetriche, urologiche. Frequenza variabile da 2 a 10 MHz, raggio 10 mm, 192 elementi. </t>
  </si>
  <si>
    <t>USP-V02AF1B/WR</t>
  </si>
  <si>
    <t xml:space="preserve">209770/R </t>
  </si>
  <si>
    <t>g</t>
  </si>
  <si>
    <t>Sonda convex volumetrica multifrequenza</t>
  </si>
  <si>
    <t>Sonda  CV1-8AE</t>
  </si>
  <si>
    <t>Sonda 3D Convex Multifrequenza con tecnologia S-Vue per applicazioni addominali, ginecologiche ed ostetriche. Frequenza variabile da 1 a 8 MHz, 128 elementi.</t>
  </si>
  <si>
    <t>USP-VN18FSC/WR</t>
  </si>
  <si>
    <t>IMPORTO OFFERTO PER ULTERIORI ACCESSORI (NON OGGETTO DI VALUTAZIONE ECONOMICA)</t>
  </si>
  <si>
    <t>OPZIONE IMPORTO MANUTENZIONE POST GARANZIA</t>
  </si>
  <si>
    <t>Canone triennale al netto dell’IVA</t>
  </si>
  <si>
    <t>Canone di assistenza tecnica post garanzia PER SINGOLA APPARECCHIATURA</t>
  </si>
  <si>
    <t>Canone di assistenza tecnica post garanzia</t>
  </si>
  <si>
    <t>N.D.</t>
  </si>
  <si>
    <t>CANONE ASSISTENZA TECNICA POST GARANZIA PER SINGOLA APPARECCHIATURA (NON OGGETTO DI VALUTAZIONE ECONOMICA)</t>
  </si>
  <si>
    <t xml:space="preserve">Pacchetto SMART 4D e HDVI </t>
  </si>
  <si>
    <t>COSTO DI MANODOPERA PER SINGOLA UNITA' (COMPRESI NEL PREZZO)</t>
  </si>
  <si>
    <t>COSTI DI SICUREZZA PER SINGOLA UNITA' (COMPRESI NEL PREZZO)</t>
  </si>
  <si>
    <t>P-USS-3CSMV61E</t>
  </si>
  <si>
    <r>
      <t>1) Piattaforma Ecografica Multidisciplinare V6, completa di: 
- Monitor 21,5" LCD Wide a tecnologia LED
- Touch Screen da 14" a tecnologia LED
- 3 Porte Attive per trasduttori imaging (non pencil)
- 6 Porta Sonde
- Memoria Integrata di tipo SSD da 512 GB
- Porte USB
- Tastiera Fisica
- Crystal Architecture™ (Massive Parallel Beam)
- Software di 2° Armonica Tissutale
- Pulse Inversion Harmonic Imaging
- Color Doppler
- Doppler PW
- Power Doppler
- DPDI Power Doppler Direzionale ad altissima risoluzione
- S-Flow (algoritmo di miglioramento risoluzione Power Doppler)
- Quick Scan™ (funzione di ottimizzazione automatica dell'immagine ecografica)
- SonoView™ (software archivio immagini)
- MultiVision™ (Spatial Compound Imaging)
- ClearVision™ (algoritmo di riduzione rumore)
- HQ Vision™ (imaging dei dettagli ad alta risoluzione)
- ShadowHDR™ (HDR per la compensazione delle ombre)
- EZ EXAM+
- Biometry Assist™
- Uterine Contour
- Masterizzatore esterno
- Dongle Wifi
2) Cassetto piccolo per stampante B/N inclusivo di cavi di alimentazione e USB
3) Memoria SSD da 1TB (di tipo SSD NVMe) 
4) Pacchetto SW GI Value (include SW DICOM, MV-Flow, Lumiflow e Panoramic+)
5) Software di Intelligenza Artificiale per la biometria fetale completamente automatica nelle diverse epoche gestazionali (NT, CRL, BPD, HC, AC, FL, HUM, AFI). Il software consente inoltre il riconoscimento automatico delle scansioni cardiache
6) Software semi-automatico per la misurazione della biometria uterina
7)</t>
    </r>
    <r>
      <rPr>
        <b/>
        <sz val="10"/>
        <rFont val="Arial"/>
        <family val="2"/>
      </rPr>
      <t xml:space="preserve"> Garanzia Full-Risk 5anni</t>
    </r>
  </si>
  <si>
    <t>1) USS-V6NF00K3WR
2) USO-CV6SM00/WR
3) USO-VV6SA00/WR
4) USO-UV6GVP0/WR
5) USO-UV6VA00/WR
6) USO-UV6UA00/WR
7) P-USS-CMXXV06</t>
  </si>
  <si>
    <t>1) Z11040104
2) Z1104018099
3) Z1104018099
4) Z1104018099
5) Z1104018099
6) Z1104018099
7) N.D.</t>
  </si>
  <si>
    <t>1) 2461556
2) 209759/R
3) 209759/R
4) 209759/R
5) 209759/R
6) 209759/R
7) N.D.</t>
  </si>
  <si>
    <t>CLASSE DI  RISCHIO: IIA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</si>
</sst>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quot; €&quot;"/>
    <numFmt numFmtId="165" formatCode="#,##0;[Red]#,##0"/>
    <numFmt numFmtId="166" formatCode="_-* #,##0.00_-;\-* #,##0.00_-;_-* \-??_-;_-@_-"/>
  </numFmts>
  <fonts count="10" x14ac:knownFonts="1">
    <font>
      <sz val="10"/>
      <name val="Arial"/>
    </font>
    <font>
      <sz val="10"/>
      <name val="Arial"/>
      <family val="2"/>
    </font>
    <font>
      <b/>
      <sz val="12"/>
      <name val="Arial"/>
      <family val="2"/>
    </font>
    <font>
      <sz val="10"/>
      <name val="Arial"/>
      <family val="2"/>
    </font>
    <font>
      <b/>
      <sz val="14"/>
      <name val="Arial"/>
      <family val="2"/>
    </font>
    <font>
      <sz val="8"/>
      <name val="Arial"/>
      <family val="2"/>
    </font>
    <font>
      <b/>
      <sz val="10"/>
      <name val="Verdana"/>
      <family val="2"/>
    </font>
    <font>
      <sz val="10"/>
      <name val="Verdana"/>
      <family val="2"/>
    </font>
    <font>
      <b/>
      <sz val="10"/>
      <name val="Arial"/>
      <family val="2"/>
    </font>
    <font>
      <b/>
      <sz val="10"/>
      <name val="Verdana"/>
      <family val="2"/>
      <charset val="1"/>
    </font>
  </fonts>
  <fills count="4">
    <fill>
      <patternFill patternType="none"/>
    </fill>
    <fill>
      <patternFill patternType="gray125"/>
    </fill>
    <fill>
      <patternFill patternType="solid">
        <fgColor indexed="22"/>
        <bgColor indexed="31"/>
      </patternFill>
    </fill>
    <fill>
      <patternFill patternType="solid">
        <fgColor indexed="9"/>
        <bgColor indexed="26"/>
      </patternFill>
    </fill>
  </fills>
  <borders count="1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style="medium">
        <color indexed="8"/>
      </left>
      <right style="medium">
        <color indexed="8"/>
      </right>
      <top style="medium">
        <color indexed="8"/>
      </top>
      <bottom style="medium">
        <color indexed="8"/>
      </bottom>
      <diagonal/>
    </border>
  </borders>
  <cellStyleXfs count="3">
    <xf numFmtId="0" fontId="0" fillId="0" borderId="0"/>
    <xf numFmtId="166" fontId="1" fillId="0" borderId="0" applyFill="0" applyBorder="0" applyAlignment="0" applyProtection="0"/>
    <xf numFmtId="44" fontId="1" fillId="0" borderId="0" applyFont="0" applyFill="0" applyBorder="0" applyAlignment="0" applyProtection="0"/>
  </cellStyleXfs>
  <cellXfs count="68">
    <xf numFmtId="0" fontId="0" fillId="0" borderId="0" xfId="0"/>
    <xf numFmtId="0" fontId="0" fillId="0" borderId="1" xfId="0" applyBorder="1"/>
    <xf numFmtId="0" fontId="3" fillId="0" borderId="1" xfId="0" applyFont="1" applyBorder="1"/>
    <xf numFmtId="0" fontId="0" fillId="0" borderId="1" xfId="0" applyBorder="1" applyAlignment="1">
      <alignment horizontal="center" vertical="center"/>
    </xf>
    <xf numFmtId="0" fontId="0" fillId="2" borderId="1" xfId="0"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5" fillId="0" borderId="0" xfId="0" applyFont="1" applyAlignment="1">
      <alignment wrapText="1"/>
    </xf>
    <xf numFmtId="49" fontId="0" fillId="0" borderId="1" xfId="0" applyNumberFormat="1" applyBorder="1"/>
    <xf numFmtId="49" fontId="3" fillId="0" borderId="1" xfId="0" applyNumberFormat="1" applyFont="1" applyBorder="1"/>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164" fontId="0" fillId="3" borderId="1" xfId="0" applyNumberFormat="1" applyFill="1" applyBorder="1" applyAlignment="1">
      <alignment horizontal="center" vertical="center"/>
    </xf>
    <xf numFmtId="9" fontId="0" fillId="0" borderId="1" xfId="0" applyNumberForma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center" vertical="center" wrapText="1"/>
    </xf>
    <xf numFmtId="164" fontId="8" fillId="3" borderId="7" xfId="0" applyNumberFormat="1" applyFont="1" applyFill="1" applyBorder="1" applyAlignment="1">
      <alignment horizontal="center" vertical="center"/>
    </xf>
    <xf numFmtId="9" fontId="0" fillId="0" borderId="3" xfId="0" applyNumberFormat="1" applyBorder="1" applyAlignment="1">
      <alignment horizontal="center" vertical="center"/>
    </xf>
    <xf numFmtId="164" fontId="8" fillId="3" borderId="11" xfId="0" applyNumberFormat="1" applyFont="1" applyFill="1" applyBorder="1" applyAlignment="1">
      <alignment horizontal="center" vertical="center"/>
    </xf>
    <xf numFmtId="9" fontId="0" fillId="0" borderId="11" xfId="0" applyNumberFormat="1" applyBorder="1" applyAlignment="1">
      <alignment horizontal="center" vertical="center"/>
    </xf>
    <xf numFmtId="49" fontId="8" fillId="0" borderId="12" xfId="0" applyNumberFormat="1" applyFont="1" applyBorder="1" applyAlignment="1">
      <alignment horizontal="right"/>
    </xf>
    <xf numFmtId="0" fontId="5" fillId="2" borderId="1" xfId="0" applyFont="1" applyFill="1" applyBorder="1" applyAlignment="1">
      <alignment wrapText="1"/>
    </xf>
    <xf numFmtId="49"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1" xfId="1" applyNumberFormat="1" applyFont="1" applyFill="1" applyBorder="1" applyAlignment="1" applyProtection="1">
      <alignment horizontal="left" vertical="center" wrapText="1"/>
    </xf>
    <xf numFmtId="0" fontId="3" fillId="0" borderId="1" xfId="1" applyNumberFormat="1" applyFont="1" applyFill="1" applyBorder="1" applyAlignment="1" applyProtection="1">
      <alignment horizontal="center" vertical="center" wrapText="1"/>
    </xf>
    <xf numFmtId="164" fontId="0" fillId="0" borderId="1" xfId="0" applyNumberForma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164" fontId="8" fillId="3" borderId="2" xfId="0" applyNumberFormat="1" applyFont="1" applyFill="1" applyBorder="1" applyAlignment="1">
      <alignment horizontal="center" vertical="center"/>
    </xf>
    <xf numFmtId="49" fontId="8" fillId="0" borderId="1" xfId="0" applyNumberFormat="1" applyFont="1" applyBorder="1" applyAlignment="1">
      <alignment horizontal="right"/>
    </xf>
    <xf numFmtId="164" fontId="3" fillId="0" borderId="15" xfId="0" applyNumberFormat="1" applyFont="1" applyBorder="1"/>
    <xf numFmtId="44" fontId="0" fillId="0" borderId="11" xfId="2" applyFont="1" applyBorder="1"/>
    <xf numFmtId="0" fontId="3" fillId="0" borderId="15" xfId="0" applyFont="1" applyBorder="1" applyAlignment="1">
      <alignment horizontal="right"/>
    </xf>
    <xf numFmtId="164" fontId="0" fillId="3" borderId="3" xfId="0" applyNumberFormat="1" applyFill="1" applyBorder="1" applyAlignment="1">
      <alignment horizontal="center" vertical="center"/>
    </xf>
    <xf numFmtId="164" fontId="0" fillId="3" borderId="12" xfId="0" applyNumberFormat="1" applyFill="1" applyBorder="1" applyAlignment="1">
      <alignment horizontal="center" vertical="center"/>
    </xf>
    <xf numFmtId="9" fontId="0" fillId="0" borderId="3" xfId="0" applyNumberFormat="1" applyBorder="1" applyAlignment="1">
      <alignment horizontal="center" vertical="center"/>
    </xf>
    <xf numFmtId="9" fontId="0" fillId="0" borderId="12" xfId="0" applyNumberFormat="1" applyBorder="1" applyAlignment="1">
      <alignment horizontal="center" vertical="center"/>
    </xf>
    <xf numFmtId="49" fontId="3" fillId="0" borderId="3" xfId="0" applyNumberFormat="1" applyFont="1" applyBorder="1" applyAlignment="1">
      <alignment horizontal="center" vertical="center"/>
    </xf>
    <xf numFmtId="49" fontId="3" fillId="0" borderId="12" xfId="0" applyNumberFormat="1" applyFont="1" applyBorder="1" applyAlignment="1">
      <alignment horizontal="center" vertical="center"/>
    </xf>
    <xf numFmtId="0" fontId="0" fillId="0" borderId="11" xfId="0" applyBorder="1" applyAlignment="1">
      <alignment horizontal="right"/>
    </xf>
    <xf numFmtId="49" fontId="8" fillId="0" borderId="1" xfId="0" applyNumberFormat="1" applyFont="1" applyBorder="1" applyAlignment="1">
      <alignment horizontal="right" vertical="center"/>
    </xf>
    <xf numFmtId="49" fontId="9" fillId="0" borderId="4" xfId="0" applyNumberFormat="1" applyFont="1" applyBorder="1" applyAlignment="1">
      <alignment horizontal="left" vertical="center"/>
    </xf>
    <xf numFmtId="0" fontId="3" fillId="0" borderId="15" xfId="0" applyFont="1" applyBorder="1" applyAlignment="1">
      <alignment horizontal="right"/>
    </xf>
    <xf numFmtId="0" fontId="1" fillId="0" borderId="15" xfId="0" applyFont="1" applyBorder="1" applyAlignment="1">
      <alignment horizontal="right"/>
    </xf>
    <xf numFmtId="0" fontId="2" fillId="0" borderId="1" xfId="0" applyFont="1" applyBorder="1"/>
    <xf numFmtId="0" fontId="4" fillId="0" borderId="1" xfId="0" applyFont="1" applyBorder="1" applyAlignment="1">
      <alignment vertical="center"/>
    </xf>
    <xf numFmtId="0" fontId="0" fillId="0" borderId="3"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49" fontId="8" fillId="0" borderId="7" xfId="0" applyNumberFormat="1" applyFont="1" applyBorder="1" applyAlignment="1">
      <alignment horizontal="right" vertical="center"/>
    </xf>
    <xf numFmtId="49" fontId="8" fillId="0" borderId="8" xfId="0" applyNumberFormat="1" applyFont="1" applyBorder="1" applyAlignment="1">
      <alignment horizontal="right" vertical="center"/>
    </xf>
    <xf numFmtId="49" fontId="8" fillId="0" borderId="9" xfId="0" applyNumberFormat="1" applyFont="1" applyBorder="1" applyAlignment="1">
      <alignment horizontal="right" vertical="center"/>
    </xf>
    <xf numFmtId="49" fontId="8" fillId="0" borderId="11" xfId="0" applyNumberFormat="1" applyFont="1" applyBorder="1" applyAlignment="1">
      <alignment horizontal="right" vertical="center"/>
    </xf>
    <xf numFmtId="49" fontId="9" fillId="0" borderId="13" xfId="0" applyNumberFormat="1" applyFont="1" applyBorder="1" applyAlignment="1">
      <alignment horizontal="left" vertical="center"/>
    </xf>
    <xf numFmtId="49" fontId="9" fillId="0" borderId="14" xfId="0" applyNumberFormat="1" applyFont="1" applyBorder="1" applyAlignment="1">
      <alignment horizontal="left" vertical="center"/>
    </xf>
    <xf numFmtId="0" fontId="3" fillId="0" borderId="3"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3" fillId="0" borderId="3" xfId="0" applyFont="1" applyBorder="1" applyAlignment="1" applyProtection="1">
      <alignment horizontal="center" vertical="center" wrapText="1"/>
      <protection locked="0"/>
    </xf>
    <xf numFmtId="0" fontId="3" fillId="0" borderId="12" xfId="0" applyFont="1" applyBorder="1" applyAlignment="1" applyProtection="1">
      <alignment horizontal="center" vertical="center" wrapText="1"/>
      <protection locked="0"/>
    </xf>
  </cellXfs>
  <cellStyles count="3">
    <cellStyle name="Migliaia" xfId="1" builtinId="3"/>
    <cellStyle name="Normale" xfId="0" builtinId="0"/>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9D817-F96A-4163-B59C-C6F93414617A}">
  <sheetPr>
    <pageSetUpPr fitToPage="1"/>
  </sheetPr>
  <dimension ref="A1:L25"/>
  <sheetViews>
    <sheetView tabSelected="1" zoomScale="60" zoomScaleNormal="60" workbookViewId="0">
      <pane xSplit="2" ySplit="3" topLeftCell="C40" activePane="bottomRight" state="frozen"/>
      <selection pane="topRight" activeCell="C1" sqref="C1"/>
      <selection pane="bottomLeft" activeCell="A13" sqref="A13"/>
      <selection pane="bottomRight" activeCell="H30" sqref="H30"/>
    </sheetView>
  </sheetViews>
  <sheetFormatPr defaultRowHeight="13.2" x14ac:dyDescent="0.25"/>
  <cols>
    <col min="1" max="1" width="9.109375" customWidth="1"/>
    <col min="2" max="2" width="8.109375" customWidth="1"/>
    <col min="3" max="3" width="41.88671875" customWidth="1"/>
    <col min="4" max="4" width="20" customWidth="1"/>
    <col min="5" max="5" width="13.33203125" customWidth="1"/>
    <col min="6" max="6" width="36.33203125" customWidth="1"/>
    <col min="7" max="7" width="90.5546875" customWidth="1"/>
    <col min="8" max="8" width="33.88671875" customWidth="1"/>
    <col min="9" max="9" width="31.44140625" customWidth="1"/>
    <col min="10" max="10" width="29" customWidth="1"/>
    <col min="11" max="11" width="28.21875" customWidth="1"/>
    <col min="12" max="252" width="9.109375" customWidth="1"/>
    <col min="257" max="257" width="9.109375" customWidth="1"/>
    <col min="258" max="258" width="8.109375" customWidth="1"/>
    <col min="259" max="259" width="41.88671875" customWidth="1"/>
    <col min="260" max="260" width="20" customWidth="1"/>
    <col min="261" max="261" width="13.33203125" customWidth="1"/>
    <col min="262" max="262" width="36.33203125" customWidth="1"/>
    <col min="263" max="263" width="79.44140625" customWidth="1"/>
    <col min="264" max="264" width="33.88671875" customWidth="1"/>
    <col min="265" max="265" width="31.44140625" customWidth="1"/>
    <col min="266" max="266" width="29" customWidth="1"/>
    <col min="267" max="267" width="28.21875" customWidth="1"/>
    <col min="268" max="508" width="9.109375" customWidth="1"/>
    <col min="513" max="513" width="9.109375" customWidth="1"/>
    <col min="514" max="514" width="8.109375" customWidth="1"/>
    <col min="515" max="515" width="41.88671875" customWidth="1"/>
    <col min="516" max="516" width="20" customWidth="1"/>
    <col min="517" max="517" width="13.33203125" customWidth="1"/>
    <col min="518" max="518" width="36.33203125" customWidth="1"/>
    <col min="519" max="519" width="79.44140625" customWidth="1"/>
    <col min="520" max="520" width="33.88671875" customWidth="1"/>
    <col min="521" max="521" width="31.44140625" customWidth="1"/>
    <col min="522" max="522" width="29" customWidth="1"/>
    <col min="523" max="523" width="28.21875" customWidth="1"/>
    <col min="524" max="764" width="9.109375" customWidth="1"/>
    <col min="769" max="769" width="9.109375" customWidth="1"/>
    <col min="770" max="770" width="8.109375" customWidth="1"/>
    <col min="771" max="771" width="41.88671875" customWidth="1"/>
    <col min="772" max="772" width="20" customWidth="1"/>
    <col min="773" max="773" width="13.33203125" customWidth="1"/>
    <col min="774" max="774" width="36.33203125" customWidth="1"/>
    <col min="775" max="775" width="79.44140625" customWidth="1"/>
    <col min="776" max="776" width="33.88671875" customWidth="1"/>
    <col min="777" max="777" width="31.44140625" customWidth="1"/>
    <col min="778" max="778" width="29" customWidth="1"/>
    <col min="779" max="779" width="28.21875" customWidth="1"/>
    <col min="780" max="1020" width="9.109375" customWidth="1"/>
    <col min="1025" max="1025" width="9.109375" customWidth="1"/>
    <col min="1026" max="1026" width="8.109375" customWidth="1"/>
    <col min="1027" max="1027" width="41.88671875" customWidth="1"/>
    <col min="1028" max="1028" width="20" customWidth="1"/>
    <col min="1029" max="1029" width="13.33203125" customWidth="1"/>
    <col min="1030" max="1030" width="36.33203125" customWidth="1"/>
    <col min="1031" max="1031" width="79.44140625" customWidth="1"/>
    <col min="1032" max="1032" width="33.88671875" customWidth="1"/>
    <col min="1033" max="1033" width="31.44140625" customWidth="1"/>
    <col min="1034" max="1034" width="29" customWidth="1"/>
    <col min="1035" max="1035" width="28.21875" customWidth="1"/>
    <col min="1036" max="1276" width="9.109375" customWidth="1"/>
    <col min="1281" max="1281" width="9.109375" customWidth="1"/>
    <col min="1282" max="1282" width="8.109375" customWidth="1"/>
    <col min="1283" max="1283" width="41.88671875" customWidth="1"/>
    <col min="1284" max="1284" width="20" customWidth="1"/>
    <col min="1285" max="1285" width="13.33203125" customWidth="1"/>
    <col min="1286" max="1286" width="36.33203125" customWidth="1"/>
    <col min="1287" max="1287" width="79.44140625" customWidth="1"/>
    <col min="1288" max="1288" width="33.88671875" customWidth="1"/>
    <col min="1289" max="1289" width="31.44140625" customWidth="1"/>
    <col min="1290" max="1290" width="29" customWidth="1"/>
    <col min="1291" max="1291" width="28.21875" customWidth="1"/>
    <col min="1292" max="1532" width="9.109375" customWidth="1"/>
    <col min="1537" max="1537" width="9.109375" customWidth="1"/>
    <col min="1538" max="1538" width="8.109375" customWidth="1"/>
    <col min="1539" max="1539" width="41.88671875" customWidth="1"/>
    <col min="1540" max="1540" width="20" customWidth="1"/>
    <col min="1541" max="1541" width="13.33203125" customWidth="1"/>
    <col min="1542" max="1542" width="36.33203125" customWidth="1"/>
    <col min="1543" max="1543" width="79.44140625" customWidth="1"/>
    <col min="1544" max="1544" width="33.88671875" customWidth="1"/>
    <col min="1545" max="1545" width="31.44140625" customWidth="1"/>
    <col min="1546" max="1546" width="29" customWidth="1"/>
    <col min="1547" max="1547" width="28.21875" customWidth="1"/>
    <col min="1548" max="1788" width="9.109375" customWidth="1"/>
    <col min="1793" max="1793" width="9.109375" customWidth="1"/>
    <col min="1794" max="1794" width="8.109375" customWidth="1"/>
    <col min="1795" max="1795" width="41.88671875" customWidth="1"/>
    <col min="1796" max="1796" width="20" customWidth="1"/>
    <col min="1797" max="1797" width="13.33203125" customWidth="1"/>
    <col min="1798" max="1798" width="36.33203125" customWidth="1"/>
    <col min="1799" max="1799" width="79.44140625" customWidth="1"/>
    <col min="1800" max="1800" width="33.88671875" customWidth="1"/>
    <col min="1801" max="1801" width="31.44140625" customWidth="1"/>
    <col min="1802" max="1802" width="29" customWidth="1"/>
    <col min="1803" max="1803" width="28.21875" customWidth="1"/>
    <col min="1804" max="2044" width="9.109375" customWidth="1"/>
    <col min="2049" max="2049" width="9.109375" customWidth="1"/>
    <col min="2050" max="2050" width="8.109375" customWidth="1"/>
    <col min="2051" max="2051" width="41.88671875" customWidth="1"/>
    <col min="2052" max="2052" width="20" customWidth="1"/>
    <col min="2053" max="2053" width="13.33203125" customWidth="1"/>
    <col min="2054" max="2054" width="36.33203125" customWidth="1"/>
    <col min="2055" max="2055" width="79.44140625" customWidth="1"/>
    <col min="2056" max="2056" width="33.88671875" customWidth="1"/>
    <col min="2057" max="2057" width="31.44140625" customWidth="1"/>
    <col min="2058" max="2058" width="29" customWidth="1"/>
    <col min="2059" max="2059" width="28.21875" customWidth="1"/>
    <col min="2060" max="2300" width="9.109375" customWidth="1"/>
    <col min="2305" max="2305" width="9.109375" customWidth="1"/>
    <col min="2306" max="2306" width="8.109375" customWidth="1"/>
    <col min="2307" max="2307" width="41.88671875" customWidth="1"/>
    <col min="2308" max="2308" width="20" customWidth="1"/>
    <col min="2309" max="2309" width="13.33203125" customWidth="1"/>
    <col min="2310" max="2310" width="36.33203125" customWidth="1"/>
    <col min="2311" max="2311" width="79.44140625" customWidth="1"/>
    <col min="2312" max="2312" width="33.88671875" customWidth="1"/>
    <col min="2313" max="2313" width="31.44140625" customWidth="1"/>
    <col min="2314" max="2314" width="29" customWidth="1"/>
    <col min="2315" max="2315" width="28.21875" customWidth="1"/>
    <col min="2316" max="2556" width="9.109375" customWidth="1"/>
    <col min="2561" max="2561" width="9.109375" customWidth="1"/>
    <col min="2562" max="2562" width="8.109375" customWidth="1"/>
    <col min="2563" max="2563" width="41.88671875" customWidth="1"/>
    <col min="2564" max="2564" width="20" customWidth="1"/>
    <col min="2565" max="2565" width="13.33203125" customWidth="1"/>
    <col min="2566" max="2566" width="36.33203125" customWidth="1"/>
    <col min="2567" max="2567" width="79.44140625" customWidth="1"/>
    <col min="2568" max="2568" width="33.88671875" customWidth="1"/>
    <col min="2569" max="2569" width="31.44140625" customWidth="1"/>
    <col min="2570" max="2570" width="29" customWidth="1"/>
    <col min="2571" max="2571" width="28.21875" customWidth="1"/>
    <col min="2572" max="2812" width="9.109375" customWidth="1"/>
    <col min="2817" max="2817" width="9.109375" customWidth="1"/>
    <col min="2818" max="2818" width="8.109375" customWidth="1"/>
    <col min="2819" max="2819" width="41.88671875" customWidth="1"/>
    <col min="2820" max="2820" width="20" customWidth="1"/>
    <col min="2821" max="2821" width="13.33203125" customWidth="1"/>
    <col min="2822" max="2822" width="36.33203125" customWidth="1"/>
    <col min="2823" max="2823" width="79.44140625" customWidth="1"/>
    <col min="2824" max="2824" width="33.88671875" customWidth="1"/>
    <col min="2825" max="2825" width="31.44140625" customWidth="1"/>
    <col min="2826" max="2826" width="29" customWidth="1"/>
    <col min="2827" max="2827" width="28.21875" customWidth="1"/>
    <col min="2828" max="3068" width="9.109375" customWidth="1"/>
    <col min="3073" max="3073" width="9.109375" customWidth="1"/>
    <col min="3074" max="3074" width="8.109375" customWidth="1"/>
    <col min="3075" max="3075" width="41.88671875" customWidth="1"/>
    <col min="3076" max="3076" width="20" customWidth="1"/>
    <col min="3077" max="3077" width="13.33203125" customWidth="1"/>
    <col min="3078" max="3078" width="36.33203125" customWidth="1"/>
    <col min="3079" max="3079" width="79.44140625" customWidth="1"/>
    <col min="3080" max="3080" width="33.88671875" customWidth="1"/>
    <col min="3081" max="3081" width="31.44140625" customWidth="1"/>
    <col min="3082" max="3082" width="29" customWidth="1"/>
    <col min="3083" max="3083" width="28.21875" customWidth="1"/>
    <col min="3084" max="3324" width="9.109375" customWidth="1"/>
    <col min="3329" max="3329" width="9.109375" customWidth="1"/>
    <col min="3330" max="3330" width="8.109375" customWidth="1"/>
    <col min="3331" max="3331" width="41.88671875" customWidth="1"/>
    <col min="3332" max="3332" width="20" customWidth="1"/>
    <col min="3333" max="3333" width="13.33203125" customWidth="1"/>
    <col min="3334" max="3334" width="36.33203125" customWidth="1"/>
    <col min="3335" max="3335" width="79.44140625" customWidth="1"/>
    <col min="3336" max="3336" width="33.88671875" customWidth="1"/>
    <col min="3337" max="3337" width="31.44140625" customWidth="1"/>
    <col min="3338" max="3338" width="29" customWidth="1"/>
    <col min="3339" max="3339" width="28.21875" customWidth="1"/>
    <col min="3340" max="3580" width="9.109375" customWidth="1"/>
    <col min="3585" max="3585" width="9.109375" customWidth="1"/>
    <col min="3586" max="3586" width="8.109375" customWidth="1"/>
    <col min="3587" max="3587" width="41.88671875" customWidth="1"/>
    <col min="3588" max="3588" width="20" customWidth="1"/>
    <col min="3589" max="3589" width="13.33203125" customWidth="1"/>
    <col min="3590" max="3590" width="36.33203125" customWidth="1"/>
    <col min="3591" max="3591" width="79.44140625" customWidth="1"/>
    <col min="3592" max="3592" width="33.88671875" customWidth="1"/>
    <col min="3593" max="3593" width="31.44140625" customWidth="1"/>
    <col min="3594" max="3594" width="29" customWidth="1"/>
    <col min="3595" max="3595" width="28.21875" customWidth="1"/>
    <col min="3596" max="3836" width="9.109375" customWidth="1"/>
    <col min="3841" max="3841" width="9.109375" customWidth="1"/>
    <col min="3842" max="3842" width="8.109375" customWidth="1"/>
    <col min="3843" max="3843" width="41.88671875" customWidth="1"/>
    <col min="3844" max="3844" width="20" customWidth="1"/>
    <col min="3845" max="3845" width="13.33203125" customWidth="1"/>
    <col min="3846" max="3846" width="36.33203125" customWidth="1"/>
    <col min="3847" max="3847" width="79.44140625" customWidth="1"/>
    <col min="3848" max="3848" width="33.88671875" customWidth="1"/>
    <col min="3849" max="3849" width="31.44140625" customWidth="1"/>
    <col min="3850" max="3850" width="29" customWidth="1"/>
    <col min="3851" max="3851" width="28.21875" customWidth="1"/>
    <col min="3852" max="4092" width="9.109375" customWidth="1"/>
    <col min="4097" max="4097" width="9.109375" customWidth="1"/>
    <col min="4098" max="4098" width="8.109375" customWidth="1"/>
    <col min="4099" max="4099" width="41.88671875" customWidth="1"/>
    <col min="4100" max="4100" width="20" customWidth="1"/>
    <col min="4101" max="4101" width="13.33203125" customWidth="1"/>
    <col min="4102" max="4102" width="36.33203125" customWidth="1"/>
    <col min="4103" max="4103" width="79.44140625" customWidth="1"/>
    <col min="4104" max="4104" width="33.88671875" customWidth="1"/>
    <col min="4105" max="4105" width="31.44140625" customWidth="1"/>
    <col min="4106" max="4106" width="29" customWidth="1"/>
    <col min="4107" max="4107" width="28.21875" customWidth="1"/>
    <col min="4108" max="4348" width="9.109375" customWidth="1"/>
    <col min="4353" max="4353" width="9.109375" customWidth="1"/>
    <col min="4354" max="4354" width="8.109375" customWidth="1"/>
    <col min="4355" max="4355" width="41.88671875" customWidth="1"/>
    <col min="4356" max="4356" width="20" customWidth="1"/>
    <col min="4357" max="4357" width="13.33203125" customWidth="1"/>
    <col min="4358" max="4358" width="36.33203125" customWidth="1"/>
    <col min="4359" max="4359" width="79.44140625" customWidth="1"/>
    <col min="4360" max="4360" width="33.88671875" customWidth="1"/>
    <col min="4361" max="4361" width="31.44140625" customWidth="1"/>
    <col min="4362" max="4362" width="29" customWidth="1"/>
    <col min="4363" max="4363" width="28.21875" customWidth="1"/>
    <col min="4364" max="4604" width="9.109375" customWidth="1"/>
    <col min="4609" max="4609" width="9.109375" customWidth="1"/>
    <col min="4610" max="4610" width="8.109375" customWidth="1"/>
    <col min="4611" max="4611" width="41.88671875" customWidth="1"/>
    <col min="4612" max="4612" width="20" customWidth="1"/>
    <col min="4613" max="4613" width="13.33203125" customWidth="1"/>
    <col min="4614" max="4614" width="36.33203125" customWidth="1"/>
    <col min="4615" max="4615" width="79.44140625" customWidth="1"/>
    <col min="4616" max="4616" width="33.88671875" customWidth="1"/>
    <col min="4617" max="4617" width="31.44140625" customWidth="1"/>
    <col min="4618" max="4618" width="29" customWidth="1"/>
    <col min="4619" max="4619" width="28.21875" customWidth="1"/>
    <col min="4620" max="4860" width="9.109375" customWidth="1"/>
    <col min="4865" max="4865" width="9.109375" customWidth="1"/>
    <col min="4866" max="4866" width="8.109375" customWidth="1"/>
    <col min="4867" max="4867" width="41.88671875" customWidth="1"/>
    <col min="4868" max="4868" width="20" customWidth="1"/>
    <col min="4869" max="4869" width="13.33203125" customWidth="1"/>
    <col min="4870" max="4870" width="36.33203125" customWidth="1"/>
    <col min="4871" max="4871" width="79.44140625" customWidth="1"/>
    <col min="4872" max="4872" width="33.88671875" customWidth="1"/>
    <col min="4873" max="4873" width="31.44140625" customWidth="1"/>
    <col min="4874" max="4874" width="29" customWidth="1"/>
    <col min="4875" max="4875" width="28.21875" customWidth="1"/>
    <col min="4876" max="5116" width="9.109375" customWidth="1"/>
    <col min="5121" max="5121" width="9.109375" customWidth="1"/>
    <col min="5122" max="5122" width="8.109375" customWidth="1"/>
    <col min="5123" max="5123" width="41.88671875" customWidth="1"/>
    <col min="5124" max="5124" width="20" customWidth="1"/>
    <col min="5125" max="5125" width="13.33203125" customWidth="1"/>
    <col min="5126" max="5126" width="36.33203125" customWidth="1"/>
    <col min="5127" max="5127" width="79.44140625" customWidth="1"/>
    <col min="5128" max="5128" width="33.88671875" customWidth="1"/>
    <col min="5129" max="5129" width="31.44140625" customWidth="1"/>
    <col min="5130" max="5130" width="29" customWidth="1"/>
    <col min="5131" max="5131" width="28.21875" customWidth="1"/>
    <col min="5132" max="5372" width="9.109375" customWidth="1"/>
    <col min="5377" max="5377" width="9.109375" customWidth="1"/>
    <col min="5378" max="5378" width="8.109375" customWidth="1"/>
    <col min="5379" max="5379" width="41.88671875" customWidth="1"/>
    <col min="5380" max="5380" width="20" customWidth="1"/>
    <col min="5381" max="5381" width="13.33203125" customWidth="1"/>
    <col min="5382" max="5382" width="36.33203125" customWidth="1"/>
    <col min="5383" max="5383" width="79.44140625" customWidth="1"/>
    <col min="5384" max="5384" width="33.88671875" customWidth="1"/>
    <col min="5385" max="5385" width="31.44140625" customWidth="1"/>
    <col min="5386" max="5386" width="29" customWidth="1"/>
    <col min="5387" max="5387" width="28.21875" customWidth="1"/>
    <col min="5388" max="5628" width="9.109375" customWidth="1"/>
    <col min="5633" max="5633" width="9.109375" customWidth="1"/>
    <col min="5634" max="5634" width="8.109375" customWidth="1"/>
    <col min="5635" max="5635" width="41.88671875" customWidth="1"/>
    <col min="5636" max="5636" width="20" customWidth="1"/>
    <col min="5637" max="5637" width="13.33203125" customWidth="1"/>
    <col min="5638" max="5638" width="36.33203125" customWidth="1"/>
    <col min="5639" max="5639" width="79.44140625" customWidth="1"/>
    <col min="5640" max="5640" width="33.88671875" customWidth="1"/>
    <col min="5641" max="5641" width="31.44140625" customWidth="1"/>
    <col min="5642" max="5642" width="29" customWidth="1"/>
    <col min="5643" max="5643" width="28.21875" customWidth="1"/>
    <col min="5644" max="5884" width="9.109375" customWidth="1"/>
    <col min="5889" max="5889" width="9.109375" customWidth="1"/>
    <col min="5890" max="5890" width="8.109375" customWidth="1"/>
    <col min="5891" max="5891" width="41.88671875" customWidth="1"/>
    <col min="5892" max="5892" width="20" customWidth="1"/>
    <col min="5893" max="5893" width="13.33203125" customWidth="1"/>
    <col min="5894" max="5894" width="36.33203125" customWidth="1"/>
    <col min="5895" max="5895" width="79.44140625" customWidth="1"/>
    <col min="5896" max="5896" width="33.88671875" customWidth="1"/>
    <col min="5897" max="5897" width="31.44140625" customWidth="1"/>
    <col min="5898" max="5898" width="29" customWidth="1"/>
    <col min="5899" max="5899" width="28.21875" customWidth="1"/>
    <col min="5900" max="6140" width="9.109375" customWidth="1"/>
    <col min="6145" max="6145" width="9.109375" customWidth="1"/>
    <col min="6146" max="6146" width="8.109375" customWidth="1"/>
    <col min="6147" max="6147" width="41.88671875" customWidth="1"/>
    <col min="6148" max="6148" width="20" customWidth="1"/>
    <col min="6149" max="6149" width="13.33203125" customWidth="1"/>
    <col min="6150" max="6150" width="36.33203125" customWidth="1"/>
    <col min="6151" max="6151" width="79.44140625" customWidth="1"/>
    <col min="6152" max="6152" width="33.88671875" customWidth="1"/>
    <col min="6153" max="6153" width="31.44140625" customWidth="1"/>
    <col min="6154" max="6154" width="29" customWidth="1"/>
    <col min="6155" max="6155" width="28.21875" customWidth="1"/>
    <col min="6156" max="6396" width="9.109375" customWidth="1"/>
    <col min="6401" max="6401" width="9.109375" customWidth="1"/>
    <col min="6402" max="6402" width="8.109375" customWidth="1"/>
    <col min="6403" max="6403" width="41.88671875" customWidth="1"/>
    <col min="6404" max="6404" width="20" customWidth="1"/>
    <col min="6405" max="6405" width="13.33203125" customWidth="1"/>
    <col min="6406" max="6406" width="36.33203125" customWidth="1"/>
    <col min="6407" max="6407" width="79.44140625" customWidth="1"/>
    <col min="6408" max="6408" width="33.88671875" customWidth="1"/>
    <col min="6409" max="6409" width="31.44140625" customWidth="1"/>
    <col min="6410" max="6410" width="29" customWidth="1"/>
    <col min="6411" max="6411" width="28.21875" customWidth="1"/>
    <col min="6412" max="6652" width="9.109375" customWidth="1"/>
    <col min="6657" max="6657" width="9.109375" customWidth="1"/>
    <col min="6658" max="6658" width="8.109375" customWidth="1"/>
    <col min="6659" max="6659" width="41.88671875" customWidth="1"/>
    <col min="6660" max="6660" width="20" customWidth="1"/>
    <col min="6661" max="6661" width="13.33203125" customWidth="1"/>
    <col min="6662" max="6662" width="36.33203125" customWidth="1"/>
    <col min="6663" max="6663" width="79.44140625" customWidth="1"/>
    <col min="6664" max="6664" width="33.88671875" customWidth="1"/>
    <col min="6665" max="6665" width="31.44140625" customWidth="1"/>
    <col min="6666" max="6666" width="29" customWidth="1"/>
    <col min="6667" max="6667" width="28.21875" customWidth="1"/>
    <col min="6668" max="6908" width="9.109375" customWidth="1"/>
    <col min="6913" max="6913" width="9.109375" customWidth="1"/>
    <col min="6914" max="6914" width="8.109375" customWidth="1"/>
    <col min="6915" max="6915" width="41.88671875" customWidth="1"/>
    <col min="6916" max="6916" width="20" customWidth="1"/>
    <col min="6917" max="6917" width="13.33203125" customWidth="1"/>
    <col min="6918" max="6918" width="36.33203125" customWidth="1"/>
    <col min="6919" max="6919" width="79.44140625" customWidth="1"/>
    <col min="6920" max="6920" width="33.88671875" customWidth="1"/>
    <col min="6921" max="6921" width="31.44140625" customWidth="1"/>
    <col min="6922" max="6922" width="29" customWidth="1"/>
    <col min="6923" max="6923" width="28.21875" customWidth="1"/>
    <col min="6924" max="7164" width="9.109375" customWidth="1"/>
    <col min="7169" max="7169" width="9.109375" customWidth="1"/>
    <col min="7170" max="7170" width="8.109375" customWidth="1"/>
    <col min="7171" max="7171" width="41.88671875" customWidth="1"/>
    <col min="7172" max="7172" width="20" customWidth="1"/>
    <col min="7173" max="7173" width="13.33203125" customWidth="1"/>
    <col min="7174" max="7174" width="36.33203125" customWidth="1"/>
    <col min="7175" max="7175" width="79.44140625" customWidth="1"/>
    <col min="7176" max="7176" width="33.88671875" customWidth="1"/>
    <col min="7177" max="7177" width="31.44140625" customWidth="1"/>
    <col min="7178" max="7178" width="29" customWidth="1"/>
    <col min="7179" max="7179" width="28.21875" customWidth="1"/>
    <col min="7180" max="7420" width="9.109375" customWidth="1"/>
    <col min="7425" max="7425" width="9.109375" customWidth="1"/>
    <col min="7426" max="7426" width="8.109375" customWidth="1"/>
    <col min="7427" max="7427" width="41.88671875" customWidth="1"/>
    <col min="7428" max="7428" width="20" customWidth="1"/>
    <col min="7429" max="7429" width="13.33203125" customWidth="1"/>
    <col min="7430" max="7430" width="36.33203125" customWidth="1"/>
    <col min="7431" max="7431" width="79.44140625" customWidth="1"/>
    <col min="7432" max="7432" width="33.88671875" customWidth="1"/>
    <col min="7433" max="7433" width="31.44140625" customWidth="1"/>
    <col min="7434" max="7434" width="29" customWidth="1"/>
    <col min="7435" max="7435" width="28.21875" customWidth="1"/>
    <col min="7436" max="7676" width="9.109375" customWidth="1"/>
    <col min="7681" max="7681" width="9.109375" customWidth="1"/>
    <col min="7682" max="7682" width="8.109375" customWidth="1"/>
    <col min="7683" max="7683" width="41.88671875" customWidth="1"/>
    <col min="7684" max="7684" width="20" customWidth="1"/>
    <col min="7685" max="7685" width="13.33203125" customWidth="1"/>
    <col min="7686" max="7686" width="36.33203125" customWidth="1"/>
    <col min="7687" max="7687" width="79.44140625" customWidth="1"/>
    <col min="7688" max="7688" width="33.88671875" customWidth="1"/>
    <col min="7689" max="7689" width="31.44140625" customWidth="1"/>
    <col min="7690" max="7690" width="29" customWidth="1"/>
    <col min="7691" max="7691" width="28.21875" customWidth="1"/>
    <col min="7692" max="7932" width="9.109375" customWidth="1"/>
    <col min="7937" max="7937" width="9.109375" customWidth="1"/>
    <col min="7938" max="7938" width="8.109375" customWidth="1"/>
    <col min="7939" max="7939" width="41.88671875" customWidth="1"/>
    <col min="7940" max="7940" width="20" customWidth="1"/>
    <col min="7941" max="7941" width="13.33203125" customWidth="1"/>
    <col min="7942" max="7942" width="36.33203125" customWidth="1"/>
    <col min="7943" max="7943" width="79.44140625" customWidth="1"/>
    <col min="7944" max="7944" width="33.88671875" customWidth="1"/>
    <col min="7945" max="7945" width="31.44140625" customWidth="1"/>
    <col min="7946" max="7946" width="29" customWidth="1"/>
    <col min="7947" max="7947" width="28.21875" customWidth="1"/>
    <col min="7948" max="8188" width="9.109375" customWidth="1"/>
    <col min="8193" max="8193" width="9.109375" customWidth="1"/>
    <col min="8194" max="8194" width="8.109375" customWidth="1"/>
    <col min="8195" max="8195" width="41.88671875" customWidth="1"/>
    <col min="8196" max="8196" width="20" customWidth="1"/>
    <col min="8197" max="8197" width="13.33203125" customWidth="1"/>
    <col min="8198" max="8198" width="36.33203125" customWidth="1"/>
    <col min="8199" max="8199" width="79.44140625" customWidth="1"/>
    <col min="8200" max="8200" width="33.88671875" customWidth="1"/>
    <col min="8201" max="8201" width="31.44140625" customWidth="1"/>
    <col min="8202" max="8202" width="29" customWidth="1"/>
    <col min="8203" max="8203" width="28.21875" customWidth="1"/>
    <col min="8204" max="8444" width="9.109375" customWidth="1"/>
    <col min="8449" max="8449" width="9.109375" customWidth="1"/>
    <col min="8450" max="8450" width="8.109375" customWidth="1"/>
    <col min="8451" max="8451" width="41.88671875" customWidth="1"/>
    <col min="8452" max="8452" width="20" customWidth="1"/>
    <col min="8453" max="8453" width="13.33203125" customWidth="1"/>
    <col min="8454" max="8454" width="36.33203125" customWidth="1"/>
    <col min="8455" max="8455" width="79.44140625" customWidth="1"/>
    <col min="8456" max="8456" width="33.88671875" customWidth="1"/>
    <col min="8457" max="8457" width="31.44140625" customWidth="1"/>
    <col min="8458" max="8458" width="29" customWidth="1"/>
    <col min="8459" max="8459" width="28.21875" customWidth="1"/>
    <col min="8460" max="8700" width="9.109375" customWidth="1"/>
    <col min="8705" max="8705" width="9.109375" customWidth="1"/>
    <col min="8706" max="8706" width="8.109375" customWidth="1"/>
    <col min="8707" max="8707" width="41.88671875" customWidth="1"/>
    <col min="8708" max="8708" width="20" customWidth="1"/>
    <col min="8709" max="8709" width="13.33203125" customWidth="1"/>
    <col min="8710" max="8710" width="36.33203125" customWidth="1"/>
    <col min="8711" max="8711" width="79.44140625" customWidth="1"/>
    <col min="8712" max="8712" width="33.88671875" customWidth="1"/>
    <col min="8713" max="8713" width="31.44140625" customWidth="1"/>
    <col min="8714" max="8714" width="29" customWidth="1"/>
    <col min="8715" max="8715" width="28.21875" customWidth="1"/>
    <col min="8716" max="8956" width="9.109375" customWidth="1"/>
    <col min="8961" max="8961" width="9.109375" customWidth="1"/>
    <col min="8962" max="8962" width="8.109375" customWidth="1"/>
    <col min="8963" max="8963" width="41.88671875" customWidth="1"/>
    <col min="8964" max="8964" width="20" customWidth="1"/>
    <col min="8965" max="8965" width="13.33203125" customWidth="1"/>
    <col min="8966" max="8966" width="36.33203125" customWidth="1"/>
    <col min="8967" max="8967" width="79.44140625" customWidth="1"/>
    <col min="8968" max="8968" width="33.88671875" customWidth="1"/>
    <col min="8969" max="8969" width="31.44140625" customWidth="1"/>
    <col min="8970" max="8970" width="29" customWidth="1"/>
    <col min="8971" max="8971" width="28.21875" customWidth="1"/>
    <col min="8972" max="9212" width="9.109375" customWidth="1"/>
    <col min="9217" max="9217" width="9.109375" customWidth="1"/>
    <col min="9218" max="9218" width="8.109375" customWidth="1"/>
    <col min="9219" max="9219" width="41.88671875" customWidth="1"/>
    <col min="9220" max="9220" width="20" customWidth="1"/>
    <col min="9221" max="9221" width="13.33203125" customWidth="1"/>
    <col min="9222" max="9222" width="36.33203125" customWidth="1"/>
    <col min="9223" max="9223" width="79.44140625" customWidth="1"/>
    <col min="9224" max="9224" width="33.88671875" customWidth="1"/>
    <col min="9225" max="9225" width="31.44140625" customWidth="1"/>
    <col min="9226" max="9226" width="29" customWidth="1"/>
    <col min="9227" max="9227" width="28.21875" customWidth="1"/>
    <col min="9228" max="9468" width="9.109375" customWidth="1"/>
    <col min="9473" max="9473" width="9.109375" customWidth="1"/>
    <col min="9474" max="9474" width="8.109375" customWidth="1"/>
    <col min="9475" max="9475" width="41.88671875" customWidth="1"/>
    <col min="9476" max="9476" width="20" customWidth="1"/>
    <col min="9477" max="9477" width="13.33203125" customWidth="1"/>
    <col min="9478" max="9478" width="36.33203125" customWidth="1"/>
    <col min="9479" max="9479" width="79.44140625" customWidth="1"/>
    <col min="9480" max="9480" width="33.88671875" customWidth="1"/>
    <col min="9481" max="9481" width="31.44140625" customWidth="1"/>
    <col min="9482" max="9482" width="29" customWidth="1"/>
    <col min="9483" max="9483" width="28.21875" customWidth="1"/>
    <col min="9484" max="9724" width="9.109375" customWidth="1"/>
    <col min="9729" max="9729" width="9.109375" customWidth="1"/>
    <col min="9730" max="9730" width="8.109375" customWidth="1"/>
    <col min="9731" max="9731" width="41.88671875" customWidth="1"/>
    <col min="9732" max="9732" width="20" customWidth="1"/>
    <col min="9733" max="9733" width="13.33203125" customWidth="1"/>
    <col min="9734" max="9734" width="36.33203125" customWidth="1"/>
    <col min="9735" max="9735" width="79.44140625" customWidth="1"/>
    <col min="9736" max="9736" width="33.88671875" customWidth="1"/>
    <col min="9737" max="9737" width="31.44140625" customWidth="1"/>
    <col min="9738" max="9738" width="29" customWidth="1"/>
    <col min="9739" max="9739" width="28.21875" customWidth="1"/>
    <col min="9740" max="9980" width="9.109375" customWidth="1"/>
    <col min="9985" max="9985" width="9.109375" customWidth="1"/>
    <col min="9986" max="9986" width="8.109375" customWidth="1"/>
    <col min="9987" max="9987" width="41.88671875" customWidth="1"/>
    <col min="9988" max="9988" width="20" customWidth="1"/>
    <col min="9989" max="9989" width="13.33203125" customWidth="1"/>
    <col min="9990" max="9990" width="36.33203125" customWidth="1"/>
    <col min="9991" max="9991" width="79.44140625" customWidth="1"/>
    <col min="9992" max="9992" width="33.88671875" customWidth="1"/>
    <col min="9993" max="9993" width="31.44140625" customWidth="1"/>
    <col min="9994" max="9994" width="29" customWidth="1"/>
    <col min="9995" max="9995" width="28.21875" customWidth="1"/>
    <col min="9996" max="10236" width="9.109375" customWidth="1"/>
    <col min="10241" max="10241" width="9.109375" customWidth="1"/>
    <col min="10242" max="10242" width="8.109375" customWidth="1"/>
    <col min="10243" max="10243" width="41.88671875" customWidth="1"/>
    <col min="10244" max="10244" width="20" customWidth="1"/>
    <col min="10245" max="10245" width="13.33203125" customWidth="1"/>
    <col min="10246" max="10246" width="36.33203125" customWidth="1"/>
    <col min="10247" max="10247" width="79.44140625" customWidth="1"/>
    <col min="10248" max="10248" width="33.88671875" customWidth="1"/>
    <col min="10249" max="10249" width="31.44140625" customWidth="1"/>
    <col min="10250" max="10250" width="29" customWidth="1"/>
    <col min="10251" max="10251" width="28.21875" customWidth="1"/>
    <col min="10252" max="10492" width="9.109375" customWidth="1"/>
    <col min="10497" max="10497" width="9.109375" customWidth="1"/>
    <col min="10498" max="10498" width="8.109375" customWidth="1"/>
    <col min="10499" max="10499" width="41.88671875" customWidth="1"/>
    <col min="10500" max="10500" width="20" customWidth="1"/>
    <col min="10501" max="10501" width="13.33203125" customWidth="1"/>
    <col min="10502" max="10502" width="36.33203125" customWidth="1"/>
    <col min="10503" max="10503" width="79.44140625" customWidth="1"/>
    <col min="10504" max="10504" width="33.88671875" customWidth="1"/>
    <col min="10505" max="10505" width="31.44140625" customWidth="1"/>
    <col min="10506" max="10506" width="29" customWidth="1"/>
    <col min="10507" max="10507" width="28.21875" customWidth="1"/>
    <col min="10508" max="10748" width="9.109375" customWidth="1"/>
    <col min="10753" max="10753" width="9.109375" customWidth="1"/>
    <col min="10754" max="10754" width="8.109375" customWidth="1"/>
    <col min="10755" max="10755" width="41.88671875" customWidth="1"/>
    <col min="10756" max="10756" width="20" customWidth="1"/>
    <col min="10757" max="10757" width="13.33203125" customWidth="1"/>
    <col min="10758" max="10758" width="36.33203125" customWidth="1"/>
    <col min="10759" max="10759" width="79.44140625" customWidth="1"/>
    <col min="10760" max="10760" width="33.88671875" customWidth="1"/>
    <col min="10761" max="10761" width="31.44140625" customWidth="1"/>
    <col min="10762" max="10762" width="29" customWidth="1"/>
    <col min="10763" max="10763" width="28.21875" customWidth="1"/>
    <col min="10764" max="11004" width="9.109375" customWidth="1"/>
    <col min="11009" max="11009" width="9.109375" customWidth="1"/>
    <col min="11010" max="11010" width="8.109375" customWidth="1"/>
    <col min="11011" max="11011" width="41.88671875" customWidth="1"/>
    <col min="11012" max="11012" width="20" customWidth="1"/>
    <col min="11013" max="11013" width="13.33203125" customWidth="1"/>
    <col min="11014" max="11014" width="36.33203125" customWidth="1"/>
    <col min="11015" max="11015" width="79.44140625" customWidth="1"/>
    <col min="11016" max="11016" width="33.88671875" customWidth="1"/>
    <col min="11017" max="11017" width="31.44140625" customWidth="1"/>
    <col min="11018" max="11018" width="29" customWidth="1"/>
    <col min="11019" max="11019" width="28.21875" customWidth="1"/>
    <col min="11020" max="11260" width="9.109375" customWidth="1"/>
    <col min="11265" max="11265" width="9.109375" customWidth="1"/>
    <col min="11266" max="11266" width="8.109375" customWidth="1"/>
    <col min="11267" max="11267" width="41.88671875" customWidth="1"/>
    <col min="11268" max="11268" width="20" customWidth="1"/>
    <col min="11269" max="11269" width="13.33203125" customWidth="1"/>
    <col min="11270" max="11270" width="36.33203125" customWidth="1"/>
    <col min="11271" max="11271" width="79.44140625" customWidth="1"/>
    <col min="11272" max="11272" width="33.88671875" customWidth="1"/>
    <col min="11273" max="11273" width="31.44140625" customWidth="1"/>
    <col min="11274" max="11274" width="29" customWidth="1"/>
    <col min="11275" max="11275" width="28.21875" customWidth="1"/>
    <col min="11276" max="11516" width="9.109375" customWidth="1"/>
    <col min="11521" max="11521" width="9.109375" customWidth="1"/>
    <col min="11522" max="11522" width="8.109375" customWidth="1"/>
    <col min="11523" max="11523" width="41.88671875" customWidth="1"/>
    <col min="11524" max="11524" width="20" customWidth="1"/>
    <col min="11525" max="11525" width="13.33203125" customWidth="1"/>
    <col min="11526" max="11526" width="36.33203125" customWidth="1"/>
    <col min="11527" max="11527" width="79.44140625" customWidth="1"/>
    <col min="11528" max="11528" width="33.88671875" customWidth="1"/>
    <col min="11529" max="11529" width="31.44140625" customWidth="1"/>
    <col min="11530" max="11530" width="29" customWidth="1"/>
    <col min="11531" max="11531" width="28.21875" customWidth="1"/>
    <col min="11532" max="11772" width="9.109375" customWidth="1"/>
    <col min="11777" max="11777" width="9.109375" customWidth="1"/>
    <col min="11778" max="11778" width="8.109375" customWidth="1"/>
    <col min="11779" max="11779" width="41.88671875" customWidth="1"/>
    <col min="11780" max="11780" width="20" customWidth="1"/>
    <col min="11781" max="11781" width="13.33203125" customWidth="1"/>
    <col min="11782" max="11782" width="36.33203125" customWidth="1"/>
    <col min="11783" max="11783" width="79.44140625" customWidth="1"/>
    <col min="11784" max="11784" width="33.88671875" customWidth="1"/>
    <col min="11785" max="11785" width="31.44140625" customWidth="1"/>
    <col min="11786" max="11786" width="29" customWidth="1"/>
    <col min="11787" max="11787" width="28.21875" customWidth="1"/>
    <col min="11788" max="12028" width="9.109375" customWidth="1"/>
    <col min="12033" max="12033" width="9.109375" customWidth="1"/>
    <col min="12034" max="12034" width="8.109375" customWidth="1"/>
    <col min="12035" max="12035" width="41.88671875" customWidth="1"/>
    <col min="12036" max="12036" width="20" customWidth="1"/>
    <col min="12037" max="12037" width="13.33203125" customWidth="1"/>
    <col min="12038" max="12038" width="36.33203125" customWidth="1"/>
    <col min="12039" max="12039" width="79.44140625" customWidth="1"/>
    <col min="12040" max="12040" width="33.88671875" customWidth="1"/>
    <col min="12041" max="12041" width="31.44140625" customWidth="1"/>
    <col min="12042" max="12042" width="29" customWidth="1"/>
    <col min="12043" max="12043" width="28.21875" customWidth="1"/>
    <col min="12044" max="12284" width="9.109375" customWidth="1"/>
    <col min="12289" max="12289" width="9.109375" customWidth="1"/>
    <col min="12290" max="12290" width="8.109375" customWidth="1"/>
    <col min="12291" max="12291" width="41.88671875" customWidth="1"/>
    <col min="12292" max="12292" width="20" customWidth="1"/>
    <col min="12293" max="12293" width="13.33203125" customWidth="1"/>
    <col min="12294" max="12294" width="36.33203125" customWidth="1"/>
    <col min="12295" max="12295" width="79.44140625" customWidth="1"/>
    <col min="12296" max="12296" width="33.88671875" customWidth="1"/>
    <col min="12297" max="12297" width="31.44140625" customWidth="1"/>
    <col min="12298" max="12298" width="29" customWidth="1"/>
    <col min="12299" max="12299" width="28.21875" customWidth="1"/>
    <col min="12300" max="12540" width="9.109375" customWidth="1"/>
    <col min="12545" max="12545" width="9.109375" customWidth="1"/>
    <col min="12546" max="12546" width="8.109375" customWidth="1"/>
    <col min="12547" max="12547" width="41.88671875" customWidth="1"/>
    <col min="12548" max="12548" width="20" customWidth="1"/>
    <col min="12549" max="12549" width="13.33203125" customWidth="1"/>
    <col min="12550" max="12550" width="36.33203125" customWidth="1"/>
    <col min="12551" max="12551" width="79.44140625" customWidth="1"/>
    <col min="12552" max="12552" width="33.88671875" customWidth="1"/>
    <col min="12553" max="12553" width="31.44140625" customWidth="1"/>
    <col min="12554" max="12554" width="29" customWidth="1"/>
    <col min="12555" max="12555" width="28.21875" customWidth="1"/>
    <col min="12556" max="12796" width="9.109375" customWidth="1"/>
    <col min="12801" max="12801" width="9.109375" customWidth="1"/>
    <col min="12802" max="12802" width="8.109375" customWidth="1"/>
    <col min="12803" max="12803" width="41.88671875" customWidth="1"/>
    <col min="12804" max="12804" width="20" customWidth="1"/>
    <col min="12805" max="12805" width="13.33203125" customWidth="1"/>
    <col min="12806" max="12806" width="36.33203125" customWidth="1"/>
    <col min="12807" max="12807" width="79.44140625" customWidth="1"/>
    <col min="12808" max="12808" width="33.88671875" customWidth="1"/>
    <col min="12809" max="12809" width="31.44140625" customWidth="1"/>
    <col min="12810" max="12810" width="29" customWidth="1"/>
    <col min="12811" max="12811" width="28.21875" customWidth="1"/>
    <col min="12812" max="13052" width="9.109375" customWidth="1"/>
    <col min="13057" max="13057" width="9.109375" customWidth="1"/>
    <col min="13058" max="13058" width="8.109375" customWidth="1"/>
    <col min="13059" max="13059" width="41.88671875" customWidth="1"/>
    <col min="13060" max="13060" width="20" customWidth="1"/>
    <col min="13061" max="13061" width="13.33203125" customWidth="1"/>
    <col min="13062" max="13062" width="36.33203125" customWidth="1"/>
    <col min="13063" max="13063" width="79.44140625" customWidth="1"/>
    <col min="13064" max="13064" width="33.88671875" customWidth="1"/>
    <col min="13065" max="13065" width="31.44140625" customWidth="1"/>
    <col min="13066" max="13066" width="29" customWidth="1"/>
    <col min="13067" max="13067" width="28.21875" customWidth="1"/>
    <col min="13068" max="13308" width="9.109375" customWidth="1"/>
    <col min="13313" max="13313" width="9.109375" customWidth="1"/>
    <col min="13314" max="13314" width="8.109375" customWidth="1"/>
    <col min="13315" max="13315" width="41.88671875" customWidth="1"/>
    <col min="13316" max="13316" width="20" customWidth="1"/>
    <col min="13317" max="13317" width="13.33203125" customWidth="1"/>
    <col min="13318" max="13318" width="36.33203125" customWidth="1"/>
    <col min="13319" max="13319" width="79.44140625" customWidth="1"/>
    <col min="13320" max="13320" width="33.88671875" customWidth="1"/>
    <col min="13321" max="13321" width="31.44140625" customWidth="1"/>
    <col min="13322" max="13322" width="29" customWidth="1"/>
    <col min="13323" max="13323" width="28.21875" customWidth="1"/>
    <col min="13324" max="13564" width="9.109375" customWidth="1"/>
    <col min="13569" max="13569" width="9.109375" customWidth="1"/>
    <col min="13570" max="13570" width="8.109375" customWidth="1"/>
    <col min="13571" max="13571" width="41.88671875" customWidth="1"/>
    <col min="13572" max="13572" width="20" customWidth="1"/>
    <col min="13573" max="13573" width="13.33203125" customWidth="1"/>
    <col min="13574" max="13574" width="36.33203125" customWidth="1"/>
    <col min="13575" max="13575" width="79.44140625" customWidth="1"/>
    <col min="13576" max="13576" width="33.88671875" customWidth="1"/>
    <col min="13577" max="13577" width="31.44140625" customWidth="1"/>
    <col min="13578" max="13578" width="29" customWidth="1"/>
    <col min="13579" max="13579" width="28.21875" customWidth="1"/>
    <col min="13580" max="13820" width="9.109375" customWidth="1"/>
    <col min="13825" max="13825" width="9.109375" customWidth="1"/>
    <col min="13826" max="13826" width="8.109375" customWidth="1"/>
    <col min="13827" max="13827" width="41.88671875" customWidth="1"/>
    <col min="13828" max="13828" width="20" customWidth="1"/>
    <col min="13829" max="13829" width="13.33203125" customWidth="1"/>
    <col min="13830" max="13830" width="36.33203125" customWidth="1"/>
    <col min="13831" max="13831" width="79.44140625" customWidth="1"/>
    <col min="13832" max="13832" width="33.88671875" customWidth="1"/>
    <col min="13833" max="13833" width="31.44140625" customWidth="1"/>
    <col min="13834" max="13834" width="29" customWidth="1"/>
    <col min="13835" max="13835" width="28.21875" customWidth="1"/>
    <col min="13836" max="14076" width="9.109375" customWidth="1"/>
    <col min="14081" max="14081" width="9.109375" customWidth="1"/>
    <col min="14082" max="14082" width="8.109375" customWidth="1"/>
    <col min="14083" max="14083" width="41.88671875" customWidth="1"/>
    <col min="14084" max="14084" width="20" customWidth="1"/>
    <col min="14085" max="14085" width="13.33203125" customWidth="1"/>
    <col min="14086" max="14086" width="36.33203125" customWidth="1"/>
    <col min="14087" max="14087" width="79.44140625" customWidth="1"/>
    <col min="14088" max="14088" width="33.88671875" customWidth="1"/>
    <col min="14089" max="14089" width="31.44140625" customWidth="1"/>
    <col min="14090" max="14090" width="29" customWidth="1"/>
    <col min="14091" max="14091" width="28.21875" customWidth="1"/>
    <col min="14092" max="14332" width="9.109375" customWidth="1"/>
    <col min="14337" max="14337" width="9.109375" customWidth="1"/>
    <col min="14338" max="14338" width="8.109375" customWidth="1"/>
    <col min="14339" max="14339" width="41.88671875" customWidth="1"/>
    <col min="14340" max="14340" width="20" customWidth="1"/>
    <col min="14341" max="14341" width="13.33203125" customWidth="1"/>
    <col min="14342" max="14342" width="36.33203125" customWidth="1"/>
    <col min="14343" max="14343" width="79.44140625" customWidth="1"/>
    <col min="14344" max="14344" width="33.88671875" customWidth="1"/>
    <col min="14345" max="14345" width="31.44140625" customWidth="1"/>
    <col min="14346" max="14346" width="29" customWidth="1"/>
    <col min="14347" max="14347" width="28.21875" customWidth="1"/>
    <col min="14348" max="14588" width="9.109375" customWidth="1"/>
    <col min="14593" max="14593" width="9.109375" customWidth="1"/>
    <col min="14594" max="14594" width="8.109375" customWidth="1"/>
    <col min="14595" max="14595" width="41.88671875" customWidth="1"/>
    <col min="14596" max="14596" width="20" customWidth="1"/>
    <col min="14597" max="14597" width="13.33203125" customWidth="1"/>
    <col min="14598" max="14598" width="36.33203125" customWidth="1"/>
    <col min="14599" max="14599" width="79.44140625" customWidth="1"/>
    <col min="14600" max="14600" width="33.88671875" customWidth="1"/>
    <col min="14601" max="14601" width="31.44140625" customWidth="1"/>
    <col min="14602" max="14602" width="29" customWidth="1"/>
    <col min="14603" max="14603" width="28.21875" customWidth="1"/>
    <col min="14604" max="14844" width="9.109375" customWidth="1"/>
    <col min="14849" max="14849" width="9.109375" customWidth="1"/>
    <col min="14850" max="14850" width="8.109375" customWidth="1"/>
    <col min="14851" max="14851" width="41.88671875" customWidth="1"/>
    <col min="14852" max="14852" width="20" customWidth="1"/>
    <col min="14853" max="14853" width="13.33203125" customWidth="1"/>
    <col min="14854" max="14854" width="36.33203125" customWidth="1"/>
    <col min="14855" max="14855" width="79.44140625" customWidth="1"/>
    <col min="14856" max="14856" width="33.88671875" customWidth="1"/>
    <col min="14857" max="14857" width="31.44140625" customWidth="1"/>
    <col min="14858" max="14858" width="29" customWidth="1"/>
    <col min="14859" max="14859" width="28.21875" customWidth="1"/>
    <col min="14860" max="15100" width="9.109375" customWidth="1"/>
    <col min="15105" max="15105" width="9.109375" customWidth="1"/>
    <col min="15106" max="15106" width="8.109375" customWidth="1"/>
    <col min="15107" max="15107" width="41.88671875" customWidth="1"/>
    <col min="15108" max="15108" width="20" customWidth="1"/>
    <col min="15109" max="15109" width="13.33203125" customWidth="1"/>
    <col min="15110" max="15110" width="36.33203125" customWidth="1"/>
    <col min="15111" max="15111" width="79.44140625" customWidth="1"/>
    <col min="15112" max="15112" width="33.88671875" customWidth="1"/>
    <col min="15113" max="15113" width="31.44140625" customWidth="1"/>
    <col min="15114" max="15114" width="29" customWidth="1"/>
    <col min="15115" max="15115" width="28.21875" customWidth="1"/>
    <col min="15116" max="15356" width="9.109375" customWidth="1"/>
    <col min="15361" max="15361" width="9.109375" customWidth="1"/>
    <col min="15362" max="15362" width="8.109375" customWidth="1"/>
    <col min="15363" max="15363" width="41.88671875" customWidth="1"/>
    <col min="15364" max="15364" width="20" customWidth="1"/>
    <col min="15365" max="15365" width="13.33203125" customWidth="1"/>
    <col min="15366" max="15366" width="36.33203125" customWidth="1"/>
    <col min="15367" max="15367" width="79.44140625" customWidth="1"/>
    <col min="15368" max="15368" width="33.88671875" customWidth="1"/>
    <col min="15369" max="15369" width="31.44140625" customWidth="1"/>
    <col min="15370" max="15370" width="29" customWidth="1"/>
    <col min="15371" max="15371" width="28.21875" customWidth="1"/>
    <col min="15372" max="15612" width="9.109375" customWidth="1"/>
    <col min="15617" max="15617" width="9.109375" customWidth="1"/>
    <col min="15618" max="15618" width="8.109375" customWidth="1"/>
    <col min="15619" max="15619" width="41.88671875" customWidth="1"/>
    <col min="15620" max="15620" width="20" customWidth="1"/>
    <col min="15621" max="15621" width="13.33203125" customWidth="1"/>
    <col min="15622" max="15622" width="36.33203125" customWidth="1"/>
    <col min="15623" max="15623" width="79.44140625" customWidth="1"/>
    <col min="15624" max="15624" width="33.88671875" customWidth="1"/>
    <col min="15625" max="15625" width="31.44140625" customWidth="1"/>
    <col min="15626" max="15626" width="29" customWidth="1"/>
    <col min="15627" max="15627" width="28.21875" customWidth="1"/>
    <col min="15628" max="15868" width="9.109375" customWidth="1"/>
    <col min="15873" max="15873" width="9.109375" customWidth="1"/>
    <col min="15874" max="15874" width="8.109375" customWidth="1"/>
    <col min="15875" max="15875" width="41.88671875" customWidth="1"/>
    <col min="15876" max="15876" width="20" customWidth="1"/>
    <col min="15877" max="15877" width="13.33203125" customWidth="1"/>
    <col min="15878" max="15878" width="36.33203125" customWidth="1"/>
    <col min="15879" max="15879" width="79.44140625" customWidth="1"/>
    <col min="15880" max="15880" width="33.88671875" customWidth="1"/>
    <col min="15881" max="15881" width="31.44140625" customWidth="1"/>
    <col min="15882" max="15882" width="29" customWidth="1"/>
    <col min="15883" max="15883" width="28.21875" customWidth="1"/>
    <col min="15884" max="16124" width="9.109375" customWidth="1"/>
    <col min="16129" max="16129" width="9.109375" customWidth="1"/>
    <col min="16130" max="16130" width="8.109375" customWidth="1"/>
    <col min="16131" max="16131" width="41.88671875" customWidth="1"/>
    <col min="16132" max="16132" width="20" customWidth="1"/>
    <col min="16133" max="16133" width="13.33203125" customWidth="1"/>
    <col min="16134" max="16134" width="36.33203125" customWidth="1"/>
    <col min="16135" max="16135" width="79.44140625" customWidth="1"/>
    <col min="16136" max="16136" width="33.88671875" customWidth="1"/>
    <col min="16137" max="16137" width="31.44140625" customWidth="1"/>
    <col min="16138" max="16138" width="29" customWidth="1"/>
    <col min="16139" max="16139" width="28.21875" customWidth="1"/>
    <col min="16140" max="16380" width="9.109375" customWidth="1"/>
  </cols>
  <sheetData>
    <row r="1" spans="1:12" ht="60.75" customHeight="1" x14ac:dyDescent="0.3">
      <c r="A1" s="1"/>
      <c r="B1" s="1"/>
      <c r="C1" s="49" t="s">
        <v>0</v>
      </c>
      <c r="D1" s="49"/>
      <c r="E1" s="49"/>
      <c r="F1" s="49"/>
      <c r="G1" s="49"/>
      <c r="H1" s="49"/>
      <c r="I1" s="49"/>
      <c r="J1" s="49"/>
      <c r="K1" s="1"/>
      <c r="L1" s="1"/>
    </row>
    <row r="2" spans="1:12" ht="48.75" customHeight="1" x14ac:dyDescent="0.25">
      <c r="A2" s="2"/>
      <c r="B2" s="3"/>
      <c r="C2" s="50" t="s">
        <v>1</v>
      </c>
      <c r="D2" s="50"/>
      <c r="E2" s="50"/>
      <c r="F2" s="50"/>
      <c r="G2" s="50"/>
      <c r="H2" s="50"/>
      <c r="I2" s="50"/>
      <c r="J2" s="50"/>
      <c r="K2" s="1"/>
      <c r="L2" s="1"/>
    </row>
    <row r="3" spans="1:12" s="8" customFormat="1" ht="87.75" customHeight="1" x14ac:dyDescent="0.2">
      <c r="A3" s="4" t="s">
        <v>2</v>
      </c>
      <c r="B3" s="4" t="s">
        <v>3</v>
      </c>
      <c r="C3" s="5" t="s">
        <v>4</v>
      </c>
      <c r="D3" s="5" t="s">
        <v>5</v>
      </c>
      <c r="E3" s="6" t="s">
        <v>6</v>
      </c>
      <c r="F3" s="6" t="s">
        <v>7</v>
      </c>
      <c r="G3" s="6" t="s">
        <v>8</v>
      </c>
      <c r="H3" s="6" t="s">
        <v>9</v>
      </c>
      <c r="I3" s="6" t="s">
        <v>10</v>
      </c>
      <c r="J3" s="6" t="s">
        <v>11</v>
      </c>
      <c r="K3" s="7" t="s">
        <v>12</v>
      </c>
      <c r="L3" s="6" t="s">
        <v>13</v>
      </c>
    </row>
    <row r="4" spans="1:12" ht="33.6" customHeight="1" x14ac:dyDescent="0.25">
      <c r="A4" s="51">
        <v>1</v>
      </c>
      <c r="B4" s="9"/>
      <c r="C4" s="55" t="s">
        <v>14</v>
      </c>
      <c r="D4" s="56"/>
      <c r="E4" s="56"/>
      <c r="F4" s="56"/>
      <c r="G4" s="56"/>
      <c r="H4" s="56"/>
      <c r="I4" s="56"/>
      <c r="J4" s="56"/>
      <c r="K4" s="56"/>
      <c r="L4" s="57"/>
    </row>
    <row r="5" spans="1:12" ht="409.6" customHeight="1" x14ac:dyDescent="0.25">
      <c r="A5" s="52"/>
      <c r="B5" s="42" t="s">
        <v>15</v>
      </c>
      <c r="C5" s="66" t="s">
        <v>16</v>
      </c>
      <c r="D5" s="66" t="s">
        <v>17</v>
      </c>
      <c r="E5" s="66">
        <v>15</v>
      </c>
      <c r="F5" s="66" t="s">
        <v>18</v>
      </c>
      <c r="G5" s="64" t="s">
        <v>70</v>
      </c>
      <c r="H5" s="66" t="s">
        <v>71</v>
      </c>
      <c r="I5" s="66" t="s">
        <v>72</v>
      </c>
      <c r="J5" s="66" t="s">
        <v>73</v>
      </c>
      <c r="K5" s="38">
        <v>19112</v>
      </c>
      <c r="L5" s="40">
        <v>0.05</v>
      </c>
    </row>
    <row r="6" spans="1:12" ht="100.2" customHeight="1" x14ac:dyDescent="0.25">
      <c r="A6" s="52"/>
      <c r="B6" s="43"/>
      <c r="C6" s="67"/>
      <c r="D6" s="67"/>
      <c r="E6" s="67"/>
      <c r="F6" s="67"/>
      <c r="G6" s="65"/>
      <c r="H6" s="67"/>
      <c r="I6" s="67"/>
      <c r="J6" s="67"/>
      <c r="K6" s="39"/>
      <c r="L6" s="41"/>
    </row>
    <row r="7" spans="1:12" ht="65.400000000000006" customHeight="1" x14ac:dyDescent="0.25">
      <c r="A7" s="52"/>
      <c r="B7" s="10" t="s">
        <v>19</v>
      </c>
      <c r="C7" s="11" t="s">
        <v>20</v>
      </c>
      <c r="D7" s="12" t="s">
        <v>17</v>
      </c>
      <c r="E7" s="12">
        <v>15</v>
      </c>
      <c r="F7" s="12" t="s">
        <v>21</v>
      </c>
      <c r="G7" s="15" t="s">
        <v>22</v>
      </c>
      <c r="H7" s="16" t="s">
        <v>23</v>
      </c>
      <c r="I7" s="16" t="s">
        <v>24</v>
      </c>
      <c r="J7" s="3" t="s">
        <v>25</v>
      </c>
      <c r="K7" s="13">
        <v>3776</v>
      </c>
      <c r="L7" s="14">
        <v>0.05</v>
      </c>
    </row>
    <row r="8" spans="1:12" ht="56.25" customHeight="1" x14ac:dyDescent="0.25">
      <c r="A8" s="52"/>
      <c r="B8" s="10" t="s">
        <v>26</v>
      </c>
      <c r="C8" s="11" t="s">
        <v>27</v>
      </c>
      <c r="D8" s="12" t="s">
        <v>17</v>
      </c>
      <c r="E8" s="12">
        <v>15</v>
      </c>
      <c r="F8" s="12" t="s">
        <v>28</v>
      </c>
      <c r="G8" s="15" t="s">
        <v>29</v>
      </c>
      <c r="H8" s="16" t="s">
        <v>30</v>
      </c>
      <c r="I8" s="16" t="s">
        <v>24</v>
      </c>
      <c r="J8" s="3" t="s">
        <v>31</v>
      </c>
      <c r="K8" s="13">
        <v>3612</v>
      </c>
      <c r="L8" s="14">
        <v>0.05</v>
      </c>
    </row>
    <row r="9" spans="1:12" ht="39.450000000000003" customHeight="1" x14ac:dyDescent="0.25">
      <c r="A9" s="52"/>
      <c r="B9" s="58" t="s">
        <v>32</v>
      </c>
      <c r="C9" s="59"/>
      <c r="D9" s="59"/>
      <c r="E9" s="59"/>
      <c r="F9" s="59"/>
      <c r="G9" s="59"/>
      <c r="H9" s="59"/>
      <c r="I9" s="59"/>
      <c r="J9" s="60"/>
      <c r="K9" s="17">
        <f>K5+K7+K8</f>
        <v>26500</v>
      </c>
      <c r="L9" s="18">
        <v>0.05</v>
      </c>
    </row>
    <row r="10" spans="1:12" ht="39.450000000000003" customHeight="1" x14ac:dyDescent="0.25">
      <c r="A10" s="53"/>
      <c r="B10" s="58" t="s">
        <v>33</v>
      </c>
      <c r="C10" s="59"/>
      <c r="D10" s="59"/>
      <c r="E10" s="59"/>
      <c r="F10" s="59"/>
      <c r="G10" s="59"/>
      <c r="H10" s="59"/>
      <c r="I10" s="59"/>
      <c r="J10" s="60"/>
      <c r="K10" s="17">
        <f>K9*E5</f>
        <v>397500</v>
      </c>
      <c r="L10" s="18">
        <v>0.05</v>
      </c>
    </row>
    <row r="11" spans="1:12" ht="39.450000000000003" customHeight="1" x14ac:dyDescent="0.25">
      <c r="A11" s="53"/>
      <c r="B11" s="61" t="s">
        <v>34</v>
      </c>
      <c r="C11" s="61"/>
      <c r="D11" s="61"/>
      <c r="E11" s="61"/>
      <c r="F11" s="61"/>
      <c r="G11" s="61"/>
      <c r="H11" s="61"/>
      <c r="I11" s="61"/>
      <c r="J11" s="61"/>
      <c r="K11" s="19">
        <v>600000</v>
      </c>
      <c r="L11" s="20"/>
    </row>
    <row r="12" spans="1:12" ht="39.450000000000003" customHeight="1" x14ac:dyDescent="0.25">
      <c r="A12" s="52"/>
      <c r="B12" s="21"/>
      <c r="C12" s="62" t="s">
        <v>35</v>
      </c>
      <c r="D12" s="63"/>
      <c r="E12" s="63"/>
      <c r="F12" s="63"/>
      <c r="G12" s="63"/>
      <c r="H12" s="63"/>
      <c r="I12" s="63"/>
      <c r="J12" s="63"/>
      <c r="K12" s="63"/>
      <c r="L12" s="63"/>
    </row>
    <row r="13" spans="1:12" s="8" customFormat="1" ht="77.25" customHeight="1" x14ac:dyDescent="0.2">
      <c r="A13" s="52"/>
      <c r="B13" s="22"/>
      <c r="C13" s="5" t="s">
        <v>4</v>
      </c>
      <c r="D13" s="5" t="s">
        <v>5</v>
      </c>
      <c r="E13" s="6" t="s">
        <v>6</v>
      </c>
      <c r="F13" s="6" t="s">
        <v>7</v>
      </c>
      <c r="G13" s="6" t="s">
        <v>8</v>
      </c>
      <c r="H13" s="6" t="s">
        <v>9</v>
      </c>
      <c r="I13" s="6" t="s">
        <v>10</v>
      </c>
      <c r="J13" s="6" t="s">
        <v>11</v>
      </c>
      <c r="K13" s="7" t="s">
        <v>12</v>
      </c>
      <c r="L13" s="6" t="s">
        <v>13</v>
      </c>
    </row>
    <row r="14" spans="1:12" ht="121.2" customHeight="1" x14ac:dyDescent="0.25">
      <c r="A14" s="52"/>
      <c r="B14" s="23" t="s">
        <v>36</v>
      </c>
      <c r="C14" s="24" t="s">
        <v>37</v>
      </c>
      <c r="D14" s="24" t="s">
        <v>17</v>
      </c>
      <c r="E14" s="25" t="s">
        <v>38</v>
      </c>
      <c r="F14" s="26" t="s">
        <v>39</v>
      </c>
      <c r="G14" s="26" t="s">
        <v>66</v>
      </c>
      <c r="H14" s="27" t="s">
        <v>40</v>
      </c>
      <c r="I14" s="27" t="s">
        <v>41</v>
      </c>
      <c r="J14" s="27" t="s">
        <v>42</v>
      </c>
      <c r="K14" s="28">
        <v>3150</v>
      </c>
      <c r="L14" s="14">
        <v>0.05</v>
      </c>
    </row>
    <row r="15" spans="1:12" ht="69.599999999999994" customHeight="1" x14ac:dyDescent="0.25">
      <c r="A15" s="52"/>
      <c r="B15" s="23" t="s">
        <v>43</v>
      </c>
      <c r="C15" s="24" t="s">
        <v>37</v>
      </c>
      <c r="D15" s="24" t="s">
        <v>17</v>
      </c>
      <c r="E15" s="25" t="s">
        <v>38</v>
      </c>
      <c r="F15" s="26" t="s">
        <v>44</v>
      </c>
      <c r="G15" s="26" t="s">
        <v>45</v>
      </c>
      <c r="H15" s="27" t="s">
        <v>46</v>
      </c>
      <c r="I15" s="27" t="s">
        <v>41</v>
      </c>
      <c r="J15" s="27" t="s">
        <v>42</v>
      </c>
      <c r="K15" s="28">
        <v>2475</v>
      </c>
      <c r="L15" s="14">
        <v>0.05</v>
      </c>
    </row>
    <row r="16" spans="1:12" ht="76.2" customHeight="1" x14ac:dyDescent="0.25">
      <c r="A16" s="54"/>
      <c r="B16" s="23" t="s">
        <v>47</v>
      </c>
      <c r="C16" s="12" t="s">
        <v>48</v>
      </c>
      <c r="D16" s="16" t="s">
        <v>49</v>
      </c>
      <c r="E16" s="29" t="s">
        <v>38</v>
      </c>
      <c r="F16" s="30" t="s">
        <v>50</v>
      </c>
      <c r="G16" s="30" t="s">
        <v>51</v>
      </c>
      <c r="H16" s="27" t="s">
        <v>52</v>
      </c>
      <c r="I16" s="27" t="s">
        <v>24</v>
      </c>
      <c r="J16" s="27" t="s">
        <v>53</v>
      </c>
      <c r="K16" s="28">
        <v>7425</v>
      </c>
      <c r="L16" s="14">
        <v>0.05</v>
      </c>
    </row>
    <row r="17" spans="1:12" ht="72.599999999999994" customHeight="1" x14ac:dyDescent="0.25">
      <c r="A17" s="31"/>
      <c r="B17" s="23" t="s">
        <v>54</v>
      </c>
      <c r="C17" s="12" t="s">
        <v>55</v>
      </c>
      <c r="D17" s="16" t="s">
        <v>49</v>
      </c>
      <c r="E17" s="29" t="s">
        <v>38</v>
      </c>
      <c r="F17" s="30" t="s">
        <v>56</v>
      </c>
      <c r="G17" s="30" t="s">
        <v>57</v>
      </c>
      <c r="H17" s="27" t="s">
        <v>58</v>
      </c>
      <c r="I17" s="27" t="s">
        <v>24</v>
      </c>
      <c r="J17" s="27" t="s">
        <v>25</v>
      </c>
      <c r="K17" s="28">
        <v>5400</v>
      </c>
      <c r="L17" s="14">
        <v>0.05</v>
      </c>
    </row>
    <row r="18" spans="1:12" ht="39.450000000000003" customHeight="1" x14ac:dyDescent="0.25">
      <c r="A18" s="32"/>
      <c r="B18" s="45" t="s">
        <v>59</v>
      </c>
      <c r="C18" s="45"/>
      <c r="D18" s="45"/>
      <c r="E18" s="45"/>
      <c r="F18" s="45"/>
      <c r="G18" s="45"/>
      <c r="H18" s="45"/>
      <c r="I18" s="45"/>
      <c r="J18" s="45"/>
      <c r="K18" s="33">
        <f>K14+K15+K16+K17</f>
        <v>18450</v>
      </c>
      <c r="L18" s="14">
        <v>0.05</v>
      </c>
    </row>
    <row r="19" spans="1:12" ht="39.450000000000003" customHeight="1" x14ac:dyDescent="0.25">
      <c r="A19" s="32"/>
      <c r="B19" s="34"/>
      <c r="C19" s="46" t="s">
        <v>60</v>
      </c>
      <c r="D19" s="46"/>
      <c r="E19" s="46"/>
      <c r="F19" s="46"/>
      <c r="G19" s="46"/>
      <c r="H19" s="46"/>
      <c r="I19" s="46"/>
      <c r="J19" s="46"/>
      <c r="K19" s="46"/>
      <c r="L19" s="46"/>
    </row>
    <row r="20" spans="1:12" s="8" customFormat="1" ht="77.25" customHeight="1" x14ac:dyDescent="0.2">
      <c r="A20" s="32"/>
      <c r="B20" s="22"/>
      <c r="C20" s="5" t="s">
        <v>4</v>
      </c>
      <c r="D20" s="5" t="s">
        <v>5</v>
      </c>
      <c r="E20" s="6" t="s">
        <v>6</v>
      </c>
      <c r="F20" s="6" t="s">
        <v>7</v>
      </c>
      <c r="G20" s="6" t="s">
        <v>8</v>
      </c>
      <c r="H20" s="6" t="s">
        <v>9</v>
      </c>
      <c r="I20" s="6" t="s">
        <v>10</v>
      </c>
      <c r="J20" s="6" t="s">
        <v>11</v>
      </c>
      <c r="K20" s="7" t="s">
        <v>61</v>
      </c>
      <c r="L20" s="6" t="s">
        <v>13</v>
      </c>
    </row>
    <row r="21" spans="1:12" ht="152.25" customHeight="1" thickBot="1" x14ac:dyDescent="0.3">
      <c r="A21" s="32"/>
      <c r="B21" s="23" t="s">
        <v>54</v>
      </c>
      <c r="C21" s="24" t="s">
        <v>62</v>
      </c>
      <c r="D21" s="24" t="s">
        <v>17</v>
      </c>
      <c r="E21" s="25" t="s">
        <v>38</v>
      </c>
      <c r="F21" s="26" t="s">
        <v>63</v>
      </c>
      <c r="G21" s="26" t="s">
        <v>63</v>
      </c>
      <c r="H21" s="27" t="s">
        <v>69</v>
      </c>
      <c r="I21" s="27" t="s">
        <v>64</v>
      </c>
      <c r="J21" s="27" t="s">
        <v>64</v>
      </c>
      <c r="K21" s="28">
        <v>8700</v>
      </c>
      <c r="L21" s="14">
        <v>0.22</v>
      </c>
    </row>
    <row r="22" spans="1:12" ht="24.6" customHeight="1" thickBot="1" x14ac:dyDescent="0.3">
      <c r="C22" s="47" t="s">
        <v>65</v>
      </c>
      <c r="D22" s="47"/>
      <c r="E22" s="47"/>
      <c r="F22" s="47"/>
      <c r="G22" s="47"/>
      <c r="H22" s="47"/>
      <c r="I22" s="47"/>
      <c r="J22" s="47"/>
      <c r="K22" s="35">
        <f>K21</f>
        <v>8700</v>
      </c>
    </row>
    <row r="23" spans="1:12" ht="22.8" customHeight="1" thickBot="1" x14ac:dyDescent="0.3">
      <c r="C23" s="48" t="s">
        <v>74</v>
      </c>
      <c r="D23" s="47"/>
      <c r="E23" s="47"/>
      <c r="F23" s="47"/>
      <c r="G23" s="47"/>
      <c r="H23" s="47"/>
      <c r="I23" s="47"/>
      <c r="J23" s="47"/>
      <c r="K23" s="37"/>
    </row>
    <row r="24" spans="1:12" ht="27" customHeight="1" x14ac:dyDescent="0.25">
      <c r="C24" s="44" t="s">
        <v>67</v>
      </c>
      <c r="D24" s="44"/>
      <c r="E24" s="44"/>
      <c r="F24" s="44"/>
      <c r="G24" s="44"/>
      <c r="H24" s="44"/>
      <c r="I24" s="44"/>
      <c r="J24" s="44"/>
      <c r="K24" s="36">
        <v>2500</v>
      </c>
    </row>
    <row r="25" spans="1:12" ht="28.2" customHeight="1" x14ac:dyDescent="0.25">
      <c r="C25" s="44" t="s">
        <v>68</v>
      </c>
      <c r="D25" s="44"/>
      <c r="E25" s="44"/>
      <c r="F25" s="44"/>
      <c r="G25" s="44"/>
      <c r="H25" s="44"/>
      <c r="I25" s="44"/>
      <c r="J25" s="44"/>
      <c r="K25" s="36">
        <v>265</v>
      </c>
    </row>
  </sheetData>
  <sheetProtection selectLockedCells="1" selectUnlockedCells="1"/>
  <mergeCells count="25">
    <mergeCell ref="C1:J1"/>
    <mergeCell ref="C2:J2"/>
    <mergeCell ref="A4:A16"/>
    <mergeCell ref="C4:L4"/>
    <mergeCell ref="B9:J9"/>
    <mergeCell ref="B10:J10"/>
    <mergeCell ref="B11:J11"/>
    <mergeCell ref="C12:L12"/>
    <mergeCell ref="G5:G6"/>
    <mergeCell ref="C5:C6"/>
    <mergeCell ref="D5:D6"/>
    <mergeCell ref="E5:E6"/>
    <mergeCell ref="F5:F6"/>
    <mergeCell ref="H5:H6"/>
    <mergeCell ref="I5:I6"/>
    <mergeCell ref="J5:J6"/>
    <mergeCell ref="K5:K6"/>
    <mergeCell ref="L5:L6"/>
    <mergeCell ref="B5:B6"/>
    <mergeCell ref="C24:J24"/>
    <mergeCell ref="C25:J25"/>
    <mergeCell ref="B18:J18"/>
    <mergeCell ref="C19:L19"/>
    <mergeCell ref="C22:J22"/>
    <mergeCell ref="C23:J23"/>
  </mergeCells>
  <printOptions horizontalCentered="1" gridLines="1"/>
  <pageMargins left="0.51180555555555562" right="0.59027777777777779" top="0.78750000000000009" bottom="0.43333333333333335" header="0.23611111111111113" footer="0.51181102362204722"/>
  <pageSetup paperSize="8" scale="57" firstPageNumber="0" fitToHeight="0" pageOrder="overThenDown" orientation="landscape" horizontalDpi="300" verticalDpi="300" r:id="rId1"/>
  <headerFooter alignWithMargins="0">
    <oddHeader>&amp;L&amp;"Arial,Grassetto"&amp;12All.11)&amp;C&amp;"Arial,Grassetto"&amp;12 SISTEMI PER PER FACOEMULSIFICAZIONE E VITRECTOMIA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Lotto 1</vt:lpstr>
      <vt:lpstr>'Lotto 1'!Excel_BuiltIn_Print_Titles</vt:lpstr>
      <vt:lpstr>'Lotto 1'!Titoli_stampa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Alessia Tripodi/HME /SEI/Associate/Samsung Electronics</dc:creator>
  <cp:lastModifiedBy>Belli Letizia</cp:lastModifiedBy>
  <cp:lastPrinted>2024-10-25T09:54:22Z</cp:lastPrinted>
  <dcterms:created xsi:type="dcterms:W3CDTF">2024-10-22T14:37:32Z</dcterms:created>
  <dcterms:modified xsi:type="dcterms:W3CDTF">2025-10-06T08:19:27Z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SCPROP">
    <vt:lpwstr>NSCCustomProperty</vt:lpwstr>
  </property>
</Properties>
</file>